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24" i="1"/>
  <c r="F138" i="1" l="1"/>
  <c r="F196" i="1" s="1"/>
</calcChain>
</file>

<file path=xl/sharedStrings.xml><?xml version="1.0" encoding="utf-8"?>
<sst xmlns="http://schemas.openxmlformats.org/spreadsheetml/2006/main" count="244" uniqueCount="81">
  <si>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</si>
  <si>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</si>
  <si>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</si>
  <si>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</si>
  <si>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</si>
  <si>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</si>
  <si>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</si>
  <si>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</si>
  <si>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</si>
  <si>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</si>
  <si>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</si>
  <si>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</si>
  <si>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</si>
  <si>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</si>
  <si>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</si>
  <si>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</si>
  <si>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</si>
  <si>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</si>
  <si>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</si>
  <si>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</si>
  <si>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</si>
  <si>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</si>
  <si>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</si>
  <si>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</si>
  <si>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</si>
  <si>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</si>
  <si>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</si>
  <si>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</si>
  <si>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</si>
  <si>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</si>
  <si>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</si>
  <si>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</si>
  <si>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</si>
  <si>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</si>
  <si>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</si>
  <si>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</si>
  <si>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</si>
  <si>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</si>
  <si>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</si>
  <si>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</si>
  <si>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Лазарева</t>
  </si>
  <si>
    <t>Каша гречневая на сгущеном молоке</t>
  </si>
  <si>
    <t>200/10</t>
  </si>
  <si>
    <t>Чай</t>
  </si>
  <si>
    <t>Хлеб пшеничный</t>
  </si>
  <si>
    <t>кондит.изд</t>
  </si>
  <si>
    <t>Печенье Крустиланта</t>
  </si>
  <si>
    <t>Рис отварной с котлетой из говядины</t>
  </si>
  <si>
    <t>150/90</t>
  </si>
  <si>
    <t>Сок фруктовый</t>
  </si>
  <si>
    <t>Винегрет овощной</t>
  </si>
  <si>
    <t>Картофельное пюре с котлетой рыбной</t>
  </si>
  <si>
    <t>Груша</t>
  </si>
  <si>
    <t>Масло сливочное</t>
  </si>
  <si>
    <t>171/268</t>
  </si>
  <si>
    <t>Куры тушеные с рожками отварные</t>
  </si>
  <si>
    <t>Компот из сухофруктов</t>
  </si>
  <si>
    <t>288/309</t>
  </si>
  <si>
    <t>Фрикадельки куриные, каша гречневая рассыпчатая</t>
  </si>
  <si>
    <t>234/312</t>
  </si>
  <si>
    <t>297/302</t>
  </si>
  <si>
    <t>Яблоко</t>
  </si>
  <si>
    <t>Каша рисовая молочная</t>
  </si>
  <si>
    <t>Сыр порциями</t>
  </si>
  <si>
    <t>кондитер</t>
  </si>
  <si>
    <t>Сочни с творогом</t>
  </si>
  <si>
    <t>Биточки рыбные с картофельным пюре</t>
  </si>
  <si>
    <t>Напиток лимонный</t>
  </si>
  <si>
    <t>Огурец соленый</t>
  </si>
  <si>
    <t>268/309</t>
  </si>
  <si>
    <t>груша</t>
  </si>
  <si>
    <t xml:space="preserve">Салат из свеклы </t>
  </si>
  <si>
    <t>Творожная запеканка с повидло</t>
  </si>
  <si>
    <t>яблоко</t>
  </si>
  <si>
    <t>Тефтели мясные, рожки отварные</t>
  </si>
  <si>
    <t>278/309</t>
  </si>
  <si>
    <t>Кмпот из сухофруктов</t>
  </si>
  <si>
    <t>Мандарины</t>
  </si>
  <si>
    <t>Компот из свежих ягод</t>
  </si>
  <si>
    <t>Помидра свежая</t>
  </si>
  <si>
    <t>Котлета из куриная ,рожки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</si>
</sst>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L139" sqref="L1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42</v>
      </c>
      <c r="G6" s="40">
        <v>5</v>
      </c>
      <c r="H6" s="40">
        <v>5</v>
      </c>
      <c r="I6" s="40">
        <v>30</v>
      </c>
      <c r="J6" s="40">
        <v>201</v>
      </c>
      <c r="K6" s="41">
        <v>179</v>
      </c>
      <c r="L6" s="40">
        <v>31.83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376</v>
      </c>
      <c r="L8" s="43">
        <v>1.94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3</v>
      </c>
      <c r="H9" s="43">
        <v>0</v>
      </c>
      <c r="I9" s="43">
        <v>17</v>
      </c>
      <c r="J9" s="43">
        <v>82</v>
      </c>
      <c r="K9" s="44">
        <v>1</v>
      </c>
      <c r="L9" s="43">
        <v>3.03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53</v>
      </c>
      <c r="F11" s="43">
        <v>15</v>
      </c>
      <c r="G11" s="43">
        <v>0</v>
      </c>
      <c r="H11" s="43">
        <v>12</v>
      </c>
      <c r="I11" s="43">
        <v>0</v>
      </c>
      <c r="J11" s="43">
        <v>99</v>
      </c>
      <c r="K11" s="44">
        <v>14</v>
      </c>
      <c r="L11" s="43">
        <v>9.8699999999999992</v>
      </c>
    </row>
    <row r="12" spans="1:12" ht="15" x14ac:dyDescent="0.25">
      <c r="A12" s="23"/>
      <c r="B12" s="15"/>
      <c r="C12" s="11"/>
      <c r="D12" s="6" t="s">
        <v>45</v>
      </c>
      <c r="E12" s="42" t="s">
        <v>46</v>
      </c>
      <c r="F12" s="43">
        <v>40</v>
      </c>
      <c r="G12" s="43">
        <v>6</v>
      </c>
      <c r="H12" s="43">
        <v>0</v>
      </c>
      <c r="I12" s="43">
        <v>0</v>
      </c>
      <c r="J12" s="43">
        <v>150</v>
      </c>
      <c r="K12" s="44"/>
      <c r="L12" s="43">
        <v>17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v>505</v>
      </c>
      <c r="G13" s="19">
        <f t="shared" ref="G13:J13" si="0">SUM(G6:G12)</f>
        <v>14</v>
      </c>
      <c r="H13" s="19">
        <f t="shared" si="0"/>
        <v>17</v>
      </c>
      <c r="I13" s="19">
        <f t="shared" si="0"/>
        <v>62</v>
      </c>
      <c r="J13" s="19">
        <f t="shared" si="0"/>
        <v>592</v>
      </c>
      <c r="K13" s="25"/>
      <c r="L13" s="19">
        <f t="shared" ref="L13" si="1">SUM(L6:L12)</f>
        <v>63.669999999999995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505</v>
      </c>
      <c r="G24" s="32">
        <f t="shared" ref="G24:J24" si="4">G13+G23</f>
        <v>14</v>
      </c>
      <c r="H24" s="32">
        <f t="shared" si="4"/>
        <v>17</v>
      </c>
      <c r="I24" s="32">
        <f t="shared" si="4"/>
        <v>62</v>
      </c>
      <c r="J24" s="32">
        <f t="shared" si="4"/>
        <v>592</v>
      </c>
      <c r="K24" s="32"/>
      <c r="L24" s="32">
        <f t="shared" ref="L24" si="5">L13+L23</f>
        <v>63.669999999999995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 t="s">
        <v>48</v>
      </c>
      <c r="G25" s="40">
        <v>16</v>
      </c>
      <c r="H25" s="40">
        <v>22</v>
      </c>
      <c r="I25" s="40">
        <v>40</v>
      </c>
      <c r="J25" s="40">
        <v>574</v>
      </c>
      <c r="K25" s="41" t="s">
        <v>54</v>
      </c>
      <c r="L25" s="40">
        <v>45.76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>
        <v>0</v>
      </c>
      <c r="I27" s="43">
        <v>20</v>
      </c>
      <c r="J27" s="43">
        <v>92</v>
      </c>
      <c r="K27" s="44">
        <v>388</v>
      </c>
      <c r="L27" s="43">
        <v>12.2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35</v>
      </c>
      <c r="G28" s="43">
        <v>3</v>
      </c>
      <c r="H28" s="43">
        <v>0</v>
      </c>
      <c r="I28" s="43">
        <v>17</v>
      </c>
      <c r="J28" s="43">
        <v>82</v>
      </c>
      <c r="K28" s="44">
        <v>1</v>
      </c>
      <c r="L28" s="43">
        <v>3.03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50</v>
      </c>
      <c r="F30" s="43">
        <v>60</v>
      </c>
      <c r="G30" s="43">
        <v>0</v>
      </c>
      <c r="H30" s="43">
        <v>0</v>
      </c>
      <c r="I30" s="43">
        <v>6</v>
      </c>
      <c r="J30" s="43">
        <v>78</v>
      </c>
      <c r="K30" s="44">
        <v>47</v>
      </c>
      <c r="L30" s="43">
        <v>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v>535</v>
      </c>
      <c r="G32" s="19">
        <f t="shared" ref="G32" si="6">SUM(G25:G31)</f>
        <v>20</v>
      </c>
      <c r="H32" s="19">
        <f t="shared" ref="H32" si="7">SUM(H25:H31)</f>
        <v>22</v>
      </c>
      <c r="I32" s="19">
        <f t="shared" ref="I32" si="8">SUM(I25:I31)</f>
        <v>83</v>
      </c>
      <c r="J32" s="19">
        <f t="shared" ref="J32:L32" si="9">SUM(J25:J31)</f>
        <v>826</v>
      </c>
      <c r="K32" s="25"/>
      <c r="L32" s="19">
        <f t="shared" si="9"/>
        <v>64.989999999999995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535</v>
      </c>
      <c r="G43" s="32">
        <f t="shared" ref="G43" si="14">G32+G42</f>
        <v>20</v>
      </c>
      <c r="H43" s="32">
        <f t="shared" ref="H43" si="15">H32+H42</f>
        <v>22</v>
      </c>
      <c r="I43" s="32">
        <f t="shared" ref="I43" si="16">I32+I42</f>
        <v>83</v>
      </c>
      <c r="J43" s="32">
        <f t="shared" ref="J43:L43" si="17">J32+J42</f>
        <v>826</v>
      </c>
      <c r="K43" s="32"/>
      <c r="L43" s="32">
        <f t="shared" si="17"/>
        <v>64.989999999999995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240</v>
      </c>
      <c r="G44" s="40">
        <v>14</v>
      </c>
      <c r="H44" s="40">
        <v>18</v>
      </c>
      <c r="I44" s="40">
        <v>31</v>
      </c>
      <c r="J44" s="40">
        <v>342</v>
      </c>
      <c r="K44" s="41" t="s">
        <v>59</v>
      </c>
      <c r="L44" s="40">
        <v>42.09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78</v>
      </c>
      <c r="F46" s="43">
        <v>200</v>
      </c>
      <c r="G46" s="43">
        <v>0</v>
      </c>
      <c r="H46" s="43">
        <v>0</v>
      </c>
      <c r="I46" s="43">
        <v>22</v>
      </c>
      <c r="J46" s="43">
        <v>110</v>
      </c>
      <c r="K46" s="44">
        <v>345</v>
      </c>
      <c r="L46" s="43">
        <v>8.98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35</v>
      </c>
      <c r="G47" s="43">
        <v>3</v>
      </c>
      <c r="H47" s="43">
        <v>0</v>
      </c>
      <c r="I47" s="43">
        <v>17</v>
      </c>
      <c r="J47" s="43">
        <v>82</v>
      </c>
      <c r="K47" s="44">
        <v>1</v>
      </c>
      <c r="L47" s="43">
        <v>3.03</v>
      </c>
    </row>
    <row r="48" spans="1:12" ht="15" x14ac:dyDescent="0.25">
      <c r="A48" s="23"/>
      <c r="B48" s="15"/>
      <c r="C48" s="11"/>
      <c r="D48" s="7" t="s">
        <v>24</v>
      </c>
      <c r="E48" s="42" t="s">
        <v>52</v>
      </c>
      <c r="F48" s="43">
        <v>123</v>
      </c>
      <c r="G48" s="43">
        <v>0</v>
      </c>
      <c r="H48" s="43">
        <v>0</v>
      </c>
      <c r="I48" s="43">
        <v>6</v>
      </c>
      <c r="J48" s="43">
        <v>47</v>
      </c>
      <c r="K48" s="44"/>
      <c r="L48" s="43">
        <v>35.17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598</v>
      </c>
      <c r="G51" s="19">
        <f t="shared" ref="G51" si="18">SUM(G44:G50)</f>
        <v>17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581</v>
      </c>
      <c r="K51" s="25"/>
      <c r="L51" s="19">
        <f t="shared" si="21"/>
        <v>89.27000000000001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598</v>
      </c>
      <c r="G62" s="32">
        <f t="shared" ref="G62" si="26">G51+G61</f>
        <v>17</v>
      </c>
      <c r="H62" s="32">
        <f t="shared" ref="H62" si="27">H51+H61</f>
        <v>18</v>
      </c>
      <c r="I62" s="32">
        <f t="shared" ref="I62" si="28">I51+I61</f>
        <v>76</v>
      </c>
      <c r="J62" s="32">
        <f t="shared" ref="J62:L62" si="29">J51+J61</f>
        <v>581</v>
      </c>
      <c r="K62" s="32"/>
      <c r="L62" s="32">
        <f t="shared" si="29"/>
        <v>89.27000000000001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240</v>
      </c>
      <c r="G63" s="40">
        <v>14</v>
      </c>
      <c r="H63" s="40">
        <v>4</v>
      </c>
      <c r="I63" s="40">
        <v>58</v>
      </c>
      <c r="J63" s="40">
        <v>349</v>
      </c>
      <c r="K63" s="41" t="s">
        <v>57</v>
      </c>
      <c r="L63" s="40">
        <v>48.06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9</v>
      </c>
      <c r="H65" s="43">
        <v>0</v>
      </c>
      <c r="I65" s="43">
        <v>17</v>
      </c>
      <c r="J65" s="43">
        <v>154</v>
      </c>
      <c r="K65" s="44">
        <v>355</v>
      </c>
      <c r="L65" s="43">
        <v>4.17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35</v>
      </c>
      <c r="G66" s="43">
        <v>3</v>
      </c>
      <c r="H66" s="43">
        <v>0</v>
      </c>
      <c r="I66" s="43">
        <v>17</v>
      </c>
      <c r="J66" s="43">
        <v>82</v>
      </c>
      <c r="K66" s="44">
        <v>1</v>
      </c>
      <c r="L66" s="43">
        <v>3.03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79</v>
      </c>
      <c r="F68" s="43">
        <v>60</v>
      </c>
      <c r="G68" s="43">
        <v>1</v>
      </c>
      <c r="H68" s="43">
        <v>0</v>
      </c>
      <c r="I68" s="43">
        <v>4</v>
      </c>
      <c r="J68" s="43">
        <v>19</v>
      </c>
      <c r="K68" s="44">
        <v>71</v>
      </c>
      <c r="L68" s="43">
        <v>10.26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27</v>
      </c>
      <c r="H70" s="19">
        <f t="shared" ref="H70" si="31">SUM(H63:H69)</f>
        <v>4</v>
      </c>
      <c r="I70" s="19">
        <f t="shared" ref="I70" si="32">SUM(I63:I69)</f>
        <v>96</v>
      </c>
      <c r="J70" s="19">
        <f t="shared" ref="J70:L70" si="33">SUM(J63:J69)</f>
        <v>604</v>
      </c>
      <c r="K70" s="25"/>
      <c r="L70" s="19">
        <f t="shared" si="33"/>
        <v>65.52000000000001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535</v>
      </c>
      <c r="G81" s="32">
        <f t="shared" ref="G81" si="38">G70+G80</f>
        <v>27</v>
      </c>
      <c r="H81" s="32">
        <f t="shared" ref="H81" si="39">H70+H80</f>
        <v>4</v>
      </c>
      <c r="I81" s="32">
        <f t="shared" ref="I81" si="40">I70+I80</f>
        <v>96</v>
      </c>
      <c r="J81" s="32">
        <f t="shared" ref="J81:L81" si="41">J70+J80</f>
        <v>604</v>
      </c>
      <c r="K81" s="32"/>
      <c r="L81" s="32">
        <f t="shared" si="41"/>
        <v>65.52000000000001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240</v>
      </c>
      <c r="G82" s="40">
        <v>19</v>
      </c>
      <c r="H82" s="40">
        <v>23</v>
      </c>
      <c r="I82" s="40">
        <v>32</v>
      </c>
      <c r="J82" s="40">
        <v>475</v>
      </c>
      <c r="K82" s="41" t="s">
        <v>60</v>
      </c>
      <c r="L82" s="40">
        <v>45.34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376</v>
      </c>
      <c r="L84" s="43">
        <v>2.11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35</v>
      </c>
      <c r="G85" s="43">
        <v>3</v>
      </c>
      <c r="H85" s="43">
        <v>0</v>
      </c>
      <c r="I85" s="43">
        <v>17</v>
      </c>
      <c r="J85" s="43">
        <v>82</v>
      </c>
      <c r="K85" s="44">
        <v>1</v>
      </c>
      <c r="L85" s="43">
        <v>3.03</v>
      </c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145</v>
      </c>
      <c r="G86" s="43">
        <v>0</v>
      </c>
      <c r="H86" s="43">
        <v>0</v>
      </c>
      <c r="I86" s="43">
        <v>14</v>
      </c>
      <c r="J86" s="43">
        <v>47</v>
      </c>
      <c r="K86" s="44"/>
      <c r="L86" s="43">
        <v>14.31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22</v>
      </c>
      <c r="H89" s="19">
        <f t="shared" ref="H89" si="43">SUM(H82:H88)</f>
        <v>23</v>
      </c>
      <c r="I89" s="19">
        <f t="shared" ref="I89" si="44">SUM(I82:I88)</f>
        <v>78</v>
      </c>
      <c r="J89" s="19">
        <f t="shared" ref="J89:L89" si="45">SUM(J82:J88)</f>
        <v>664</v>
      </c>
      <c r="K89" s="25"/>
      <c r="L89" s="19">
        <f t="shared" si="45"/>
        <v>64.790000000000006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620</v>
      </c>
      <c r="G100" s="32">
        <f t="shared" ref="G100" si="50">G89+G99</f>
        <v>22</v>
      </c>
      <c r="H100" s="32">
        <f t="shared" ref="H100" si="51">H89+H99</f>
        <v>23</v>
      </c>
      <c r="I100" s="32">
        <f t="shared" ref="I100" si="52">I89+I99</f>
        <v>78</v>
      </c>
      <c r="J100" s="32">
        <f t="shared" ref="J100:L100" si="53">J89+J99</f>
        <v>664</v>
      </c>
      <c r="K100" s="32"/>
      <c r="L100" s="32">
        <f t="shared" si="53"/>
        <v>64.790000000000006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260</v>
      </c>
      <c r="G101" s="40">
        <v>6</v>
      </c>
      <c r="H101" s="40">
        <v>10</v>
      </c>
      <c r="I101" s="40">
        <v>42</v>
      </c>
      <c r="J101" s="40">
        <v>294</v>
      </c>
      <c r="K101" s="41">
        <v>174</v>
      </c>
      <c r="L101" s="40">
        <v>19.559999999999999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376</v>
      </c>
      <c r="L103" s="43">
        <v>2.11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35</v>
      </c>
      <c r="G104" s="43">
        <v>3</v>
      </c>
      <c r="H104" s="43">
        <v>0</v>
      </c>
      <c r="I104" s="43">
        <v>17</v>
      </c>
      <c r="J104" s="43">
        <v>82</v>
      </c>
      <c r="K104" s="44">
        <v>1</v>
      </c>
      <c r="L104" s="43">
        <v>3.03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63</v>
      </c>
      <c r="F106" s="43">
        <v>15</v>
      </c>
      <c r="G106" s="43">
        <v>4</v>
      </c>
      <c r="H106" s="43">
        <v>5</v>
      </c>
      <c r="I106" s="43">
        <v>0</v>
      </c>
      <c r="J106" s="43">
        <v>72</v>
      </c>
      <c r="K106" s="44">
        <v>15</v>
      </c>
      <c r="L106" s="43">
        <v>17.7</v>
      </c>
    </row>
    <row r="107" spans="1:12" ht="15" x14ac:dyDescent="0.25">
      <c r="A107" s="23"/>
      <c r="B107" s="15"/>
      <c r="C107" s="11"/>
      <c r="D107" s="6" t="s">
        <v>64</v>
      </c>
      <c r="E107" s="42" t="s">
        <v>65</v>
      </c>
      <c r="F107" s="43">
        <v>50</v>
      </c>
      <c r="G107" s="43">
        <v>5</v>
      </c>
      <c r="H107" s="43">
        <v>3</v>
      </c>
      <c r="I107" s="43">
        <v>9</v>
      </c>
      <c r="J107" s="43">
        <v>182</v>
      </c>
      <c r="K107" s="44"/>
      <c r="L107" s="43">
        <v>20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18</v>
      </c>
      <c r="H108" s="19">
        <f t="shared" si="54"/>
        <v>18</v>
      </c>
      <c r="I108" s="19">
        <f t="shared" si="54"/>
        <v>83</v>
      </c>
      <c r="J108" s="19">
        <f t="shared" si="54"/>
        <v>690</v>
      </c>
      <c r="K108" s="25"/>
      <c r="L108" s="19">
        <f t="shared" ref="L108" si="55">SUM(L101:L107)</f>
        <v>62.4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560</v>
      </c>
      <c r="G119" s="32">
        <f t="shared" ref="G119" si="58">G108+G118</f>
        <v>18</v>
      </c>
      <c r="H119" s="32">
        <f t="shared" ref="H119" si="59">H108+H118</f>
        <v>18</v>
      </c>
      <c r="I119" s="32">
        <f t="shared" ref="I119" si="60">I108+I118</f>
        <v>83</v>
      </c>
      <c r="J119" s="32">
        <f t="shared" ref="J119:L119" si="61">J108+J118</f>
        <v>690</v>
      </c>
      <c r="K119" s="32"/>
      <c r="L119" s="32">
        <f t="shared" si="61"/>
        <v>62.4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240</v>
      </c>
      <c r="G120" s="40">
        <v>14</v>
      </c>
      <c r="H120" s="40">
        <v>22</v>
      </c>
      <c r="I120" s="40">
        <v>23</v>
      </c>
      <c r="J120" s="40">
        <v>401</v>
      </c>
      <c r="K120" s="41" t="s">
        <v>59</v>
      </c>
      <c r="L120" s="40">
        <v>41.53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67</v>
      </c>
      <c r="F122" s="43">
        <v>200</v>
      </c>
      <c r="G122" s="43">
        <v>0</v>
      </c>
      <c r="H122" s="43">
        <v>0</v>
      </c>
      <c r="I122" s="43">
        <v>42</v>
      </c>
      <c r="J122" s="43">
        <v>97</v>
      </c>
      <c r="K122" s="44">
        <v>699</v>
      </c>
      <c r="L122" s="43">
        <v>3.09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35</v>
      </c>
      <c r="G123" s="43">
        <v>3</v>
      </c>
      <c r="H123" s="43">
        <v>0</v>
      </c>
      <c r="I123" s="43">
        <v>17</v>
      </c>
      <c r="J123" s="43">
        <v>82</v>
      </c>
      <c r="K123" s="44">
        <v>1</v>
      </c>
      <c r="L123" s="43">
        <v>3.03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68</v>
      </c>
      <c r="F125" s="43">
        <v>60</v>
      </c>
      <c r="G125" s="43">
        <v>0</v>
      </c>
      <c r="H125" s="43">
        <v>0</v>
      </c>
      <c r="I125" s="43">
        <v>4</v>
      </c>
      <c r="J125" s="43">
        <v>19</v>
      </c>
      <c r="K125" s="44">
        <v>71</v>
      </c>
      <c r="L125" s="43">
        <v>5.96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17</v>
      </c>
      <c r="H127" s="19">
        <f t="shared" si="62"/>
        <v>22</v>
      </c>
      <c r="I127" s="19">
        <f t="shared" si="62"/>
        <v>86</v>
      </c>
      <c r="J127" s="19">
        <f t="shared" si="62"/>
        <v>599</v>
      </c>
      <c r="K127" s="25"/>
      <c r="L127" s="19">
        <f t="shared" ref="L127" si="63">SUM(L120:L126)</f>
        <v>53.610000000000007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535</v>
      </c>
      <c r="G138" s="32">
        <f t="shared" ref="G138" si="66">G127+G137</f>
        <v>17</v>
      </c>
      <c r="H138" s="32">
        <f t="shared" ref="H138" si="67">H127+H137</f>
        <v>22</v>
      </c>
      <c r="I138" s="32">
        <f t="shared" ref="I138" si="68">I127+I137</f>
        <v>86</v>
      </c>
      <c r="J138" s="32">
        <f t="shared" ref="J138:L138" si="69">J127+J137</f>
        <v>599</v>
      </c>
      <c r="K138" s="32"/>
      <c r="L138" s="32">
        <f t="shared" si="69"/>
        <v>53.610000000000007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240</v>
      </c>
      <c r="G139" s="40">
        <v>18</v>
      </c>
      <c r="H139" s="40">
        <v>26</v>
      </c>
      <c r="I139" s="40">
        <v>40</v>
      </c>
      <c r="J139" s="40">
        <v>502</v>
      </c>
      <c r="K139" s="41" t="s">
        <v>69</v>
      </c>
      <c r="L139" s="40">
        <v>42.72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1</v>
      </c>
      <c r="H141" s="43">
        <v>0</v>
      </c>
      <c r="I141" s="43">
        <v>20</v>
      </c>
      <c r="J141" s="43">
        <v>92</v>
      </c>
      <c r="K141" s="44">
        <v>388</v>
      </c>
      <c r="L141" s="43">
        <v>12.2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35</v>
      </c>
      <c r="G142" s="43">
        <v>3</v>
      </c>
      <c r="H142" s="43">
        <v>0</v>
      </c>
      <c r="I142" s="43">
        <v>17</v>
      </c>
      <c r="J142" s="43">
        <v>82</v>
      </c>
      <c r="K142" s="44">
        <v>1</v>
      </c>
      <c r="L142" s="43">
        <v>3.03</v>
      </c>
    </row>
    <row r="143" spans="1:12" ht="15" x14ac:dyDescent="0.25">
      <c r="A143" s="23"/>
      <c r="B143" s="15"/>
      <c r="C143" s="11"/>
      <c r="D143" s="7" t="s">
        <v>24</v>
      </c>
      <c r="E143" s="42" t="s">
        <v>70</v>
      </c>
      <c r="F143" s="43">
        <v>127</v>
      </c>
      <c r="G143" s="43">
        <v>0</v>
      </c>
      <c r="H143" s="43">
        <v>0</v>
      </c>
      <c r="I143" s="43">
        <v>0</v>
      </c>
      <c r="J143" s="43">
        <v>47</v>
      </c>
      <c r="K143" s="44"/>
      <c r="L143" s="43">
        <v>25.9</v>
      </c>
    </row>
    <row r="144" spans="1:12" ht="15" x14ac:dyDescent="0.25">
      <c r="A144" s="23"/>
      <c r="B144" s="15"/>
      <c r="C144" s="11"/>
      <c r="D144" s="6" t="s">
        <v>26</v>
      </c>
      <c r="E144" s="42" t="s">
        <v>71</v>
      </c>
      <c r="F144" s="43">
        <v>60</v>
      </c>
      <c r="G144" s="43">
        <v>0</v>
      </c>
      <c r="H144" s="43">
        <v>3</v>
      </c>
      <c r="I144" s="43">
        <v>6</v>
      </c>
      <c r="J144" s="43">
        <v>62</v>
      </c>
      <c r="K144" s="44">
        <v>54</v>
      </c>
      <c r="L144" s="43">
        <v>2.37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662</v>
      </c>
      <c r="G146" s="19">
        <f t="shared" ref="G146:J146" si="70">SUM(G139:G145)</f>
        <v>22</v>
      </c>
      <c r="H146" s="19">
        <f t="shared" si="70"/>
        <v>29</v>
      </c>
      <c r="I146" s="19">
        <f t="shared" si="70"/>
        <v>83</v>
      </c>
      <c r="J146" s="19">
        <f t="shared" si="70"/>
        <v>785</v>
      </c>
      <c r="K146" s="25"/>
      <c r="L146" s="19">
        <v>104.62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662</v>
      </c>
      <c r="G157" s="32">
        <f t="shared" ref="G157" si="73">G146+G156</f>
        <v>22</v>
      </c>
      <c r="H157" s="32">
        <f t="shared" ref="H157" si="74">H146+H156</f>
        <v>29</v>
      </c>
      <c r="I157" s="32">
        <f t="shared" ref="I157" si="75">I146+I156</f>
        <v>83</v>
      </c>
      <c r="J157" s="32">
        <f t="shared" ref="J157:L157" si="76">J146+J156</f>
        <v>785</v>
      </c>
      <c r="K157" s="32"/>
      <c r="L157" s="32">
        <f t="shared" si="76"/>
        <v>104.62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170</v>
      </c>
      <c r="G158" s="40">
        <v>16</v>
      </c>
      <c r="H158" s="40">
        <v>19</v>
      </c>
      <c r="I158" s="40">
        <v>51</v>
      </c>
      <c r="J158" s="40">
        <v>491</v>
      </c>
      <c r="K158" s="41">
        <v>223</v>
      </c>
      <c r="L158" s="40">
        <v>48.03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376</v>
      </c>
      <c r="L160" s="43">
        <v>2.0099999999999998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35</v>
      </c>
      <c r="G161" s="43">
        <v>3</v>
      </c>
      <c r="H161" s="43">
        <v>0</v>
      </c>
      <c r="I161" s="43">
        <v>17</v>
      </c>
      <c r="J161" s="43">
        <v>82</v>
      </c>
      <c r="K161" s="44">
        <v>1</v>
      </c>
      <c r="L161" s="43">
        <v>3.03</v>
      </c>
    </row>
    <row r="162" spans="1:12" ht="15" x14ac:dyDescent="0.25">
      <c r="A162" s="23"/>
      <c r="B162" s="15"/>
      <c r="C162" s="11"/>
      <c r="D162" s="7" t="s">
        <v>24</v>
      </c>
      <c r="E162" s="42" t="s">
        <v>73</v>
      </c>
      <c r="F162" s="43">
        <v>230</v>
      </c>
      <c r="G162" s="43">
        <v>0</v>
      </c>
      <c r="H162" s="43">
        <v>0</v>
      </c>
      <c r="I162" s="43">
        <v>0</v>
      </c>
      <c r="J162" s="43">
        <v>47</v>
      </c>
      <c r="K162" s="44"/>
      <c r="L162" s="43">
        <v>22.52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635</v>
      </c>
      <c r="G165" s="19">
        <f t="shared" ref="G165:J165" si="77">SUM(G158:G164)</f>
        <v>19</v>
      </c>
      <c r="H165" s="19">
        <f t="shared" si="77"/>
        <v>19</v>
      </c>
      <c r="I165" s="19">
        <f t="shared" si="77"/>
        <v>83</v>
      </c>
      <c r="J165" s="19">
        <f t="shared" si="77"/>
        <v>680</v>
      </c>
      <c r="K165" s="25"/>
      <c r="L165" s="19">
        <f t="shared" ref="L165" si="78">SUM(L158:L164)</f>
        <v>75.59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635</v>
      </c>
      <c r="G176" s="32">
        <f t="shared" ref="G176" si="81">G165+G175</f>
        <v>19</v>
      </c>
      <c r="H176" s="32">
        <f t="shared" ref="H176" si="82">H165+H175</f>
        <v>19</v>
      </c>
      <c r="I176" s="32">
        <f t="shared" ref="I176" si="83">I165+I175</f>
        <v>83</v>
      </c>
      <c r="J176" s="32">
        <f t="shared" ref="J176:L176" si="84">J165+J175</f>
        <v>680</v>
      </c>
      <c r="K176" s="32"/>
      <c r="L176" s="32">
        <f t="shared" si="84"/>
        <v>75.59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240</v>
      </c>
      <c r="G177" s="40">
        <v>15</v>
      </c>
      <c r="H177" s="40">
        <v>19</v>
      </c>
      <c r="I177" s="40">
        <v>35</v>
      </c>
      <c r="J177" s="40">
        <v>330</v>
      </c>
      <c r="K177" s="41" t="s">
        <v>75</v>
      </c>
      <c r="L177" s="40">
        <v>37.619999999999997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76</v>
      </c>
      <c r="F179" s="43">
        <v>200</v>
      </c>
      <c r="G179" s="43">
        <v>0</v>
      </c>
      <c r="H179" s="43">
        <v>0</v>
      </c>
      <c r="I179" s="43">
        <v>32</v>
      </c>
      <c r="J179" s="43">
        <v>132</v>
      </c>
      <c r="K179" s="44">
        <v>349</v>
      </c>
      <c r="L179" s="43">
        <v>3.89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35</v>
      </c>
      <c r="G180" s="43">
        <v>3</v>
      </c>
      <c r="H180" s="43">
        <v>0</v>
      </c>
      <c r="I180" s="43">
        <v>17</v>
      </c>
      <c r="J180" s="43">
        <v>82</v>
      </c>
      <c r="K180" s="44">
        <v>1</v>
      </c>
      <c r="L180" s="43">
        <v>3.03</v>
      </c>
    </row>
    <row r="181" spans="1:12" ht="15" x14ac:dyDescent="0.25">
      <c r="A181" s="23"/>
      <c r="B181" s="15"/>
      <c r="C181" s="11"/>
      <c r="D181" s="7" t="s">
        <v>24</v>
      </c>
      <c r="E181" s="42" t="s">
        <v>77</v>
      </c>
      <c r="F181" s="43">
        <v>148</v>
      </c>
      <c r="G181" s="43">
        <v>0</v>
      </c>
      <c r="H181" s="43">
        <v>0</v>
      </c>
      <c r="I181" s="43">
        <v>0</v>
      </c>
      <c r="J181" s="43">
        <v>47</v>
      </c>
      <c r="K181" s="44"/>
      <c r="L181" s="43">
        <v>28.65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623</v>
      </c>
      <c r="G184" s="19">
        <f t="shared" ref="G184:J184" si="85">SUM(G177:G183)</f>
        <v>18</v>
      </c>
      <c r="H184" s="19">
        <f t="shared" si="85"/>
        <v>19</v>
      </c>
      <c r="I184" s="19">
        <f t="shared" si="85"/>
        <v>84</v>
      </c>
      <c r="J184" s="19">
        <f t="shared" si="85"/>
        <v>591</v>
      </c>
      <c r="K184" s="25"/>
      <c r="L184" s="19">
        <f t="shared" ref="L184" si="86">SUM(L177:L183)</f>
        <v>73.19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623</v>
      </c>
      <c r="G195" s="32">
        <f t="shared" ref="G195" si="89">G184+G194</f>
        <v>18</v>
      </c>
      <c r="H195" s="32">
        <f t="shared" ref="H195" si="90">H184+H194</f>
        <v>19</v>
      </c>
      <c r="I195" s="32">
        <f t="shared" ref="I195" si="91">I184+I194</f>
        <v>84</v>
      </c>
      <c r="J195" s="32">
        <f t="shared" ref="J195:L195" si="92">J184+J194</f>
        <v>591</v>
      </c>
      <c r="K195" s="32"/>
      <c r="L195" s="32">
        <f t="shared" si="92"/>
        <v>73.19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580.79999999999995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19.399999999999999</v>
      </c>
      <c r="H196" s="34">
        <f t="shared" si="93"/>
        <v>19.100000000000001</v>
      </c>
      <c r="I196" s="34">
        <f t="shared" si="93"/>
        <v>81.400000000000006</v>
      </c>
      <c r="J196" s="34">
        <f t="shared" si="93"/>
        <v>661.2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71.765000000000015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2023-11-10T09:08:05Z</cp:lastPrinted>
  <dcterms:created xsi:type="dcterms:W3CDTF">2022-05-16T14:23:56Z</dcterms:created>
  <dcterms:modified xsi:type="dcterms:W3CDTF">2023-11-10T09:56:24Z</dcterms:modified>
</cp:coreProperties>
</file>