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24" i="1"/>
  <c r="F24" i="1"/>
  <c r="G196" i="1" l="1"/>
  <c r="J196" i="1"/>
  <c r="I196" i="1"/>
  <c r="L196" i="1"/>
  <c r="F138" i="1"/>
  <c r="F196" i="1" s="1"/>
</calcChain>
</file>

<file path=xl/sharedStrings.xml><?xml version="1.0" encoding="utf-8"?>
<sst xmlns="http://schemas.openxmlformats.org/spreadsheetml/2006/main" count="250" uniqueCount="77">
  <si>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</si>
  <si>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</si>
  <si>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</si>
  <si>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</si>
  <si>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</si>
  <si>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</si>
  <si>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</si>
  <si>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</si>
  <si>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</si>
  <si>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</si>
  <si>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</si>
  <si>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</si>
  <si>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</si>
  <si>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</si>
  <si>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</si>
  <si>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</si>
  <si>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</si>
  <si>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</si>
  <si>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</si>
  <si>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</si>
  <si>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</si>
  <si>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</si>
  <si>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</si>
  <si>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</si>
  <si>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</si>
  <si>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</si>
  <si>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</si>
  <si>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</si>
  <si>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</si>
  <si>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</si>
  <si>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</si>
  <si>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</si>
  <si>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</si>
  <si>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</si>
  <si>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</si>
  <si>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</si>
  <si>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</si>
  <si>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</si>
  <si>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</si>
  <si>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</si>
  <si>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Лазарева</t>
  </si>
  <si>
    <t>Каша гречневая на сгущеном молоке</t>
  </si>
  <si>
    <t>200/10</t>
  </si>
  <si>
    <t>Чай</t>
  </si>
  <si>
    <t>Хлеб пшеничный</t>
  </si>
  <si>
    <t>кондит.изд</t>
  </si>
  <si>
    <t>Сок фруктовый</t>
  </si>
  <si>
    <t>Яблоко</t>
  </si>
  <si>
    <t>Каша рисовая молочная</t>
  </si>
  <si>
    <t>Сыр порциями</t>
  </si>
  <si>
    <t>кондитер</t>
  </si>
  <si>
    <t>Напиток лимонный</t>
  </si>
  <si>
    <t>груша</t>
  </si>
  <si>
    <t>Творожная запеканка с повидло</t>
  </si>
  <si>
    <t>яблоко</t>
  </si>
  <si>
    <t>Мандарины</t>
  </si>
  <si>
    <t>Компот из свежих ягод</t>
  </si>
  <si>
    <t>Сыр порционно</t>
  </si>
  <si>
    <t>Кекс</t>
  </si>
  <si>
    <t>Котлета мясная</t>
  </si>
  <si>
    <t>Рис отварной</t>
  </si>
  <si>
    <t>Овощи свежие</t>
  </si>
  <si>
    <t>гор. Блюдо</t>
  </si>
  <si>
    <t>Котлета рыбная</t>
  </si>
  <si>
    <t>Картофельное пюре</t>
  </si>
  <si>
    <t>Закуска</t>
  </si>
  <si>
    <t>Куры тушеные</t>
  </si>
  <si>
    <t>гор. блюдо</t>
  </si>
  <si>
    <t>Рожки отварные</t>
  </si>
  <si>
    <t>Компот из клюквы</t>
  </si>
  <si>
    <t>Фрикадельки куриные</t>
  </si>
  <si>
    <t>Каша гречневая рассыпчатая</t>
  </si>
  <si>
    <t xml:space="preserve">Биточки рыбные </t>
  </si>
  <si>
    <t>Салат из квашенной капусты</t>
  </si>
  <si>
    <t xml:space="preserve">Котлета из куриная </t>
  </si>
  <si>
    <t>Тефтели мясные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</si>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</sst>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5</v>
      </c>
      <c r="H6" s="40">
        <v>7</v>
      </c>
      <c r="I6" s="40">
        <v>30</v>
      </c>
      <c r="J6" s="40">
        <v>201</v>
      </c>
      <c r="K6" s="41">
        <v>179</v>
      </c>
      <c r="L6" s="40">
        <v>32.21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43">
        <v>1.94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3</v>
      </c>
      <c r="H9" s="43">
        <v>0</v>
      </c>
      <c r="I9" s="43">
        <v>17</v>
      </c>
      <c r="J9" s="43">
        <v>82</v>
      </c>
      <c r="K9" s="44">
        <v>1</v>
      </c>
      <c r="L9" s="43">
        <v>3.53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57</v>
      </c>
      <c r="F11" s="43">
        <v>20</v>
      </c>
      <c r="G11" s="43">
        <v>0</v>
      </c>
      <c r="H11" s="43">
        <v>12</v>
      </c>
      <c r="I11" s="43">
        <v>0</v>
      </c>
      <c r="J11" s="43">
        <v>99</v>
      </c>
      <c r="K11" s="44">
        <v>15</v>
      </c>
      <c r="L11" s="43">
        <v>17.27</v>
      </c>
    </row>
    <row r="12" spans="1:12" ht="15" x14ac:dyDescent="0.25">
      <c r="A12" s="23"/>
      <c r="B12" s="15"/>
      <c r="C12" s="11"/>
      <c r="D12" s="6" t="s">
        <v>45</v>
      </c>
      <c r="E12" s="42" t="s">
        <v>58</v>
      </c>
      <c r="F12" s="43">
        <v>50</v>
      </c>
      <c r="G12" s="43">
        <v>6</v>
      </c>
      <c r="H12" s="43">
        <v>0</v>
      </c>
      <c r="I12" s="43">
        <v>14</v>
      </c>
      <c r="J12" s="43">
        <v>150</v>
      </c>
      <c r="K12" s="44"/>
      <c r="L12" s="43">
        <v>23.12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515</v>
      </c>
      <c r="G13" s="19">
        <v>18</v>
      </c>
      <c r="H13" s="19">
        <f t="shared" ref="H13:J13" si="0">SUM(H6:H12)</f>
        <v>19</v>
      </c>
      <c r="I13" s="19">
        <f t="shared" si="0"/>
        <v>76</v>
      </c>
      <c r="J13" s="19">
        <f t="shared" si="0"/>
        <v>592</v>
      </c>
      <c r="K13" s="25"/>
      <c r="L13" s="19">
        <f t="shared" ref="L13" si="1">SUM(L6:L12)</f>
        <v>78.070000000000007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515</v>
      </c>
      <c r="G24" s="32">
        <f t="shared" ref="G24:J24" si="4">G13+G23</f>
        <v>18</v>
      </c>
      <c r="H24" s="32">
        <f t="shared" si="4"/>
        <v>19</v>
      </c>
      <c r="I24" s="32">
        <f t="shared" si="4"/>
        <v>76</v>
      </c>
      <c r="J24" s="32">
        <f t="shared" si="4"/>
        <v>592</v>
      </c>
      <c r="K24" s="32"/>
      <c r="L24" s="32">
        <f t="shared" ref="L24" si="5">L13+L23</f>
        <v>78.070000000000007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14</v>
      </c>
      <c r="H25" s="40">
        <v>13</v>
      </c>
      <c r="I25" s="40">
        <v>12</v>
      </c>
      <c r="J25" s="40">
        <v>252</v>
      </c>
      <c r="K25" s="41">
        <v>268</v>
      </c>
      <c r="L25" s="40">
        <v>40.840000000000003</v>
      </c>
    </row>
    <row r="26" spans="1:12" ht="15" x14ac:dyDescent="0.25">
      <c r="A26" s="14"/>
      <c r="B26" s="15"/>
      <c r="C26" s="11"/>
      <c r="D26" s="6" t="s">
        <v>21</v>
      </c>
      <c r="E26" s="42" t="s">
        <v>60</v>
      </c>
      <c r="F26" s="43">
        <v>150</v>
      </c>
      <c r="G26" s="43">
        <v>2</v>
      </c>
      <c r="H26" s="43">
        <v>5</v>
      </c>
      <c r="I26" s="43">
        <v>48</v>
      </c>
      <c r="J26" s="43">
        <v>222</v>
      </c>
      <c r="K26" s="44">
        <v>304</v>
      </c>
      <c r="L26" s="43">
        <v>14.75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</v>
      </c>
      <c r="H27" s="43">
        <v>0</v>
      </c>
      <c r="I27" s="43">
        <v>20</v>
      </c>
      <c r="J27" s="43">
        <v>122</v>
      </c>
      <c r="K27" s="44">
        <v>388</v>
      </c>
      <c r="L27" s="43">
        <v>13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35</v>
      </c>
      <c r="G28" s="43">
        <v>3</v>
      </c>
      <c r="H28" s="43">
        <v>0</v>
      </c>
      <c r="I28" s="43">
        <v>17</v>
      </c>
      <c r="J28" s="43">
        <v>82</v>
      </c>
      <c r="K28" s="44">
        <v>1</v>
      </c>
      <c r="L28" s="43">
        <v>3.53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61</v>
      </c>
      <c r="F30" s="43">
        <v>60</v>
      </c>
      <c r="G30" s="43">
        <v>0</v>
      </c>
      <c r="H30" s="43">
        <v>0</v>
      </c>
      <c r="I30" s="43">
        <v>12</v>
      </c>
      <c r="J30" s="43">
        <v>13</v>
      </c>
      <c r="K30" s="44">
        <v>71</v>
      </c>
      <c r="L30" s="43">
        <v>17.05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535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109</v>
      </c>
      <c r="J32" s="19">
        <f t="shared" ref="J32:L32" si="9">SUM(J25:J31)</f>
        <v>691</v>
      </c>
      <c r="K32" s="25"/>
      <c r="L32" s="19">
        <f t="shared" si="9"/>
        <v>89.17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535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109</v>
      </c>
      <c r="J43" s="32">
        <f t="shared" ref="J43:L43" si="17">J32+J42</f>
        <v>691</v>
      </c>
      <c r="K43" s="32"/>
      <c r="L43" s="32">
        <f t="shared" si="17"/>
        <v>89.17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90</v>
      </c>
      <c r="G44" s="40">
        <v>12</v>
      </c>
      <c r="H44" s="40">
        <v>6</v>
      </c>
      <c r="I44" s="40">
        <v>26</v>
      </c>
      <c r="J44" s="40">
        <v>253</v>
      </c>
      <c r="K44" s="41">
        <v>234</v>
      </c>
      <c r="L44" s="40">
        <v>29.12</v>
      </c>
    </row>
    <row r="45" spans="1:12" ht="15" x14ac:dyDescent="0.25">
      <c r="A45" s="23"/>
      <c r="B45" s="15"/>
      <c r="C45" s="11"/>
      <c r="D45" s="6" t="s">
        <v>62</v>
      </c>
      <c r="E45" s="42" t="s">
        <v>64</v>
      </c>
      <c r="F45" s="43">
        <v>150</v>
      </c>
      <c r="G45" s="43">
        <v>4</v>
      </c>
      <c r="H45" s="43">
        <v>12</v>
      </c>
      <c r="I45" s="43">
        <v>27</v>
      </c>
      <c r="J45" s="43">
        <v>130</v>
      </c>
      <c r="K45" s="44">
        <v>312</v>
      </c>
      <c r="L45" s="43">
        <v>11.9</v>
      </c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0</v>
      </c>
      <c r="H46" s="43">
        <v>0</v>
      </c>
      <c r="I46" s="43">
        <v>22</v>
      </c>
      <c r="J46" s="43">
        <v>110</v>
      </c>
      <c r="K46" s="44">
        <v>345</v>
      </c>
      <c r="L46" s="43">
        <v>8.98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35</v>
      </c>
      <c r="G47" s="43">
        <v>3</v>
      </c>
      <c r="H47" s="43">
        <v>0</v>
      </c>
      <c r="I47" s="43">
        <v>17</v>
      </c>
      <c r="J47" s="43">
        <v>82</v>
      </c>
      <c r="K47" s="44">
        <v>1</v>
      </c>
      <c r="L47" s="43">
        <v>3.53</v>
      </c>
    </row>
    <row r="48" spans="1:12" ht="15" x14ac:dyDescent="0.25">
      <c r="A48" s="23"/>
      <c r="B48" s="15"/>
      <c r="C48" s="11"/>
      <c r="D48" s="7" t="s">
        <v>65</v>
      </c>
      <c r="E48" s="42" t="s">
        <v>61</v>
      </c>
      <c r="F48" s="43">
        <v>60</v>
      </c>
      <c r="G48" s="43">
        <v>0</v>
      </c>
      <c r="H48" s="43">
        <v>0</v>
      </c>
      <c r="I48" s="43">
        <v>12</v>
      </c>
      <c r="J48" s="43">
        <v>13</v>
      </c>
      <c r="K48" s="44">
        <v>71</v>
      </c>
      <c r="L48" s="43">
        <v>17.05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535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104</v>
      </c>
      <c r="J51" s="19">
        <f t="shared" ref="J51:L51" si="21">SUM(J44:J50)</f>
        <v>588</v>
      </c>
      <c r="K51" s="25"/>
      <c r="L51" s="19">
        <f t="shared" si="21"/>
        <v>70.58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535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104</v>
      </c>
      <c r="J62" s="32">
        <f t="shared" ref="J62:L62" si="29">J51+J61</f>
        <v>588</v>
      </c>
      <c r="K62" s="32"/>
      <c r="L62" s="32">
        <f t="shared" si="29"/>
        <v>70.58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90</v>
      </c>
      <c r="G63" s="40">
        <v>14</v>
      </c>
      <c r="H63" s="40">
        <v>4</v>
      </c>
      <c r="I63" s="40">
        <v>0</v>
      </c>
      <c r="J63" s="40">
        <v>295</v>
      </c>
      <c r="K63" s="41">
        <v>288</v>
      </c>
      <c r="L63" s="40">
        <v>44.69</v>
      </c>
    </row>
    <row r="64" spans="1:12" ht="15" x14ac:dyDescent="0.25">
      <c r="A64" s="23"/>
      <c r="B64" s="15"/>
      <c r="C64" s="11"/>
      <c r="D64" s="6" t="s">
        <v>67</v>
      </c>
      <c r="E64" s="42" t="s">
        <v>68</v>
      </c>
      <c r="F64" s="43">
        <v>150</v>
      </c>
      <c r="G64" s="43">
        <v>2</v>
      </c>
      <c r="H64" s="43">
        <v>4</v>
      </c>
      <c r="I64" s="43">
        <v>26</v>
      </c>
      <c r="J64" s="43">
        <v>195</v>
      </c>
      <c r="K64" s="44">
        <v>309</v>
      </c>
      <c r="L64" s="43">
        <v>8.15</v>
      </c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0</v>
      </c>
      <c r="H65" s="43">
        <v>0</v>
      </c>
      <c r="I65" s="43">
        <v>32</v>
      </c>
      <c r="J65" s="43">
        <v>122</v>
      </c>
      <c r="K65" s="44">
        <v>345</v>
      </c>
      <c r="L65" s="43">
        <v>11.6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35</v>
      </c>
      <c r="G66" s="43">
        <v>3</v>
      </c>
      <c r="H66" s="43">
        <v>0</v>
      </c>
      <c r="I66" s="43">
        <v>17</v>
      </c>
      <c r="J66" s="43">
        <v>82</v>
      </c>
      <c r="K66" s="44">
        <v>1</v>
      </c>
      <c r="L66" s="43">
        <v>3.03</v>
      </c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150</v>
      </c>
      <c r="G67" s="43">
        <v>0</v>
      </c>
      <c r="H67" s="43">
        <v>0</v>
      </c>
      <c r="I67" s="43">
        <v>14</v>
      </c>
      <c r="J67" s="43">
        <v>32</v>
      </c>
      <c r="K67" s="44"/>
      <c r="L67" s="43">
        <v>33.020000000000003</v>
      </c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19</v>
      </c>
      <c r="H70" s="19">
        <f t="shared" ref="H70" si="31">SUM(H63:H69)</f>
        <v>8</v>
      </c>
      <c r="I70" s="19">
        <f t="shared" ref="I70" si="32">SUM(I63:I69)</f>
        <v>89</v>
      </c>
      <c r="J70" s="19">
        <f t="shared" ref="J70:L70" si="33">SUM(J63:J69)</f>
        <v>726</v>
      </c>
      <c r="K70" s="25"/>
      <c r="L70" s="19">
        <f t="shared" si="33"/>
        <v>100.49000000000001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625</v>
      </c>
      <c r="G81" s="32">
        <f t="shared" ref="G81" si="38">G70+G80</f>
        <v>19</v>
      </c>
      <c r="H81" s="32">
        <f t="shared" ref="H81" si="39">H70+H80</f>
        <v>8</v>
      </c>
      <c r="I81" s="32">
        <f t="shared" ref="I81" si="40">I70+I80</f>
        <v>89</v>
      </c>
      <c r="J81" s="32">
        <f t="shared" ref="J81:L81" si="41">J70+J80</f>
        <v>726</v>
      </c>
      <c r="K81" s="32"/>
      <c r="L81" s="32">
        <f t="shared" si="41"/>
        <v>100.49000000000001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12</v>
      </c>
      <c r="H82" s="40">
        <v>18</v>
      </c>
      <c r="I82" s="40">
        <v>7</v>
      </c>
      <c r="J82" s="40">
        <v>345</v>
      </c>
      <c r="K82" s="41">
        <v>297</v>
      </c>
      <c r="L82" s="40">
        <v>37.08</v>
      </c>
    </row>
    <row r="83" spans="1:12" ht="15" x14ac:dyDescent="0.25">
      <c r="A83" s="23"/>
      <c r="B83" s="15"/>
      <c r="C83" s="11"/>
      <c r="D83" s="6" t="s">
        <v>21</v>
      </c>
      <c r="E83" s="42" t="s">
        <v>71</v>
      </c>
      <c r="F83" s="43">
        <v>150</v>
      </c>
      <c r="G83" s="43">
        <v>7</v>
      </c>
      <c r="H83" s="43">
        <v>5</v>
      </c>
      <c r="I83" s="43">
        <v>35</v>
      </c>
      <c r="J83" s="43">
        <v>232</v>
      </c>
      <c r="K83" s="44">
        <v>302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376</v>
      </c>
      <c r="L84" s="43">
        <v>1.94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35</v>
      </c>
      <c r="G85" s="43">
        <v>3</v>
      </c>
      <c r="H85" s="43">
        <v>0</v>
      </c>
      <c r="I85" s="43">
        <v>17</v>
      </c>
      <c r="J85" s="43">
        <v>82</v>
      </c>
      <c r="K85" s="44">
        <v>1</v>
      </c>
      <c r="L85" s="43">
        <v>3.53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145</v>
      </c>
      <c r="G86" s="43">
        <v>0</v>
      </c>
      <c r="H86" s="43">
        <v>0</v>
      </c>
      <c r="I86" s="43">
        <v>14</v>
      </c>
      <c r="J86" s="43">
        <v>47</v>
      </c>
      <c r="K86" s="44"/>
      <c r="L86" s="51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22</v>
      </c>
      <c r="H89" s="19">
        <f t="shared" ref="H89" si="43">SUM(H82:H88)</f>
        <v>23</v>
      </c>
      <c r="I89" s="19">
        <f t="shared" ref="I89" si="44">SUM(I82:I88)</f>
        <v>88</v>
      </c>
      <c r="J89" s="19">
        <f t="shared" ref="J89:L89" si="45">SUM(J82:J88)</f>
        <v>766</v>
      </c>
      <c r="K89" s="25"/>
      <c r="L89" s="19">
        <f t="shared" si="45"/>
        <v>54.72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620</v>
      </c>
      <c r="G100" s="32">
        <f t="shared" ref="G100" si="50">G89+G99</f>
        <v>22</v>
      </c>
      <c r="H100" s="32">
        <f t="shared" ref="H100" si="51">H89+H99</f>
        <v>23</v>
      </c>
      <c r="I100" s="32">
        <f t="shared" ref="I100" si="52">I89+I99</f>
        <v>88</v>
      </c>
      <c r="J100" s="32">
        <f t="shared" ref="J100:L100" si="53">J89+J99</f>
        <v>766</v>
      </c>
      <c r="K100" s="32"/>
      <c r="L100" s="32">
        <f t="shared" si="53"/>
        <v>54.72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210</v>
      </c>
      <c r="G101" s="40">
        <v>6</v>
      </c>
      <c r="H101" s="40">
        <v>10</v>
      </c>
      <c r="I101" s="40">
        <v>42</v>
      </c>
      <c r="J101" s="40">
        <v>294</v>
      </c>
      <c r="K101" s="41">
        <v>174</v>
      </c>
      <c r="L101" s="40">
        <v>23.71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1.94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3</v>
      </c>
      <c r="H104" s="43">
        <v>0</v>
      </c>
      <c r="I104" s="43">
        <v>17</v>
      </c>
      <c r="J104" s="43">
        <v>82</v>
      </c>
      <c r="K104" s="44">
        <v>1</v>
      </c>
      <c r="L104" s="43">
        <v>3.53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15</v>
      </c>
      <c r="G106" s="43">
        <v>4</v>
      </c>
      <c r="H106" s="43">
        <v>5</v>
      </c>
      <c r="I106" s="43">
        <v>0</v>
      </c>
      <c r="J106" s="43">
        <v>72</v>
      </c>
      <c r="K106" s="44">
        <v>15</v>
      </c>
      <c r="L106" s="43">
        <v>17.27</v>
      </c>
    </row>
    <row r="107" spans="1:12" ht="15" x14ac:dyDescent="0.25">
      <c r="A107" s="23"/>
      <c r="B107" s="15"/>
      <c r="C107" s="11"/>
      <c r="D107" s="6" t="s">
        <v>50</v>
      </c>
      <c r="E107" s="42" t="s">
        <v>58</v>
      </c>
      <c r="F107" s="43">
        <v>50</v>
      </c>
      <c r="G107" s="43">
        <v>5</v>
      </c>
      <c r="H107" s="43">
        <v>3</v>
      </c>
      <c r="I107" s="43">
        <v>9</v>
      </c>
      <c r="J107" s="43">
        <v>182</v>
      </c>
      <c r="K107" s="44"/>
      <c r="L107" s="43">
        <v>25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</v>
      </c>
      <c r="H108" s="19">
        <f t="shared" si="54"/>
        <v>18</v>
      </c>
      <c r="I108" s="19">
        <f t="shared" si="54"/>
        <v>83</v>
      </c>
      <c r="J108" s="19">
        <f t="shared" si="54"/>
        <v>690</v>
      </c>
      <c r="K108" s="25"/>
      <c r="L108" s="19">
        <f t="shared" ref="L108" si="55">SUM(L101:L107)</f>
        <v>71.45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510</v>
      </c>
      <c r="G119" s="32">
        <f t="shared" ref="G119" si="58">G108+G118</f>
        <v>18</v>
      </c>
      <c r="H119" s="32">
        <f t="shared" ref="H119" si="59">H108+H118</f>
        <v>18</v>
      </c>
      <c r="I119" s="32">
        <f t="shared" ref="I119" si="60">I108+I118</f>
        <v>83</v>
      </c>
      <c r="J119" s="32">
        <f t="shared" ref="J119:L119" si="61">J108+J118</f>
        <v>690</v>
      </c>
      <c r="K119" s="32"/>
      <c r="L119" s="32">
        <f t="shared" si="61"/>
        <v>71.45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90</v>
      </c>
      <c r="G120" s="40">
        <v>11</v>
      </c>
      <c r="H120" s="40">
        <v>13</v>
      </c>
      <c r="I120" s="40">
        <v>13</v>
      </c>
      <c r="J120" s="40">
        <v>229</v>
      </c>
      <c r="K120" s="41">
        <v>234</v>
      </c>
      <c r="L120" s="40">
        <v>27.12</v>
      </c>
    </row>
    <row r="121" spans="1:12" ht="15" x14ac:dyDescent="0.25">
      <c r="A121" s="14"/>
      <c r="B121" s="15"/>
      <c r="C121" s="11"/>
      <c r="D121" s="6" t="s">
        <v>21</v>
      </c>
      <c r="E121" s="42" t="s">
        <v>64</v>
      </c>
      <c r="F121" s="43">
        <v>150</v>
      </c>
      <c r="G121" s="43">
        <v>3</v>
      </c>
      <c r="H121" s="43">
        <v>5</v>
      </c>
      <c r="I121" s="43">
        <v>20</v>
      </c>
      <c r="J121" s="43">
        <v>182</v>
      </c>
      <c r="K121" s="44">
        <v>312</v>
      </c>
      <c r="L121" s="43">
        <v>11.9</v>
      </c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</v>
      </c>
      <c r="H122" s="43">
        <v>0</v>
      </c>
      <c r="I122" s="43">
        <v>42</v>
      </c>
      <c r="J122" s="43">
        <v>97</v>
      </c>
      <c r="K122" s="44">
        <v>699</v>
      </c>
      <c r="L122" s="43">
        <v>5.0999999999999996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35</v>
      </c>
      <c r="G123" s="43">
        <v>3</v>
      </c>
      <c r="H123" s="43">
        <v>0</v>
      </c>
      <c r="I123" s="43">
        <v>17</v>
      </c>
      <c r="J123" s="43">
        <v>82</v>
      </c>
      <c r="K123" s="44">
        <v>1</v>
      </c>
      <c r="L123" s="43">
        <v>3.53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73</v>
      </c>
      <c r="F125" s="43">
        <v>60</v>
      </c>
      <c r="G125" s="43">
        <v>0</v>
      </c>
      <c r="H125" s="43">
        <v>0</v>
      </c>
      <c r="I125" s="43">
        <v>4</v>
      </c>
      <c r="J125" s="43">
        <v>19</v>
      </c>
      <c r="K125" s="44">
        <v>71</v>
      </c>
      <c r="L125" s="43">
        <v>7.51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17</v>
      </c>
      <c r="H127" s="19">
        <f t="shared" si="62"/>
        <v>18</v>
      </c>
      <c r="I127" s="19">
        <f t="shared" si="62"/>
        <v>96</v>
      </c>
      <c r="J127" s="19">
        <f t="shared" si="62"/>
        <v>609</v>
      </c>
      <c r="K127" s="25"/>
      <c r="L127" s="19">
        <f t="shared" ref="L127" si="63">SUM(L120:L126)</f>
        <v>55.160000000000004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535</v>
      </c>
      <c r="G138" s="32">
        <f t="shared" ref="G138" si="66">G127+G137</f>
        <v>17</v>
      </c>
      <c r="H138" s="32">
        <f t="shared" ref="H138" si="67">H127+H137</f>
        <v>18</v>
      </c>
      <c r="I138" s="32">
        <f t="shared" ref="I138" si="68">I127+I137</f>
        <v>96</v>
      </c>
      <c r="J138" s="32">
        <f t="shared" ref="J138:L138" si="69">J127+J137</f>
        <v>609</v>
      </c>
      <c r="K138" s="32"/>
      <c r="L138" s="32">
        <f t="shared" si="69"/>
        <v>55.160000000000004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90</v>
      </c>
      <c r="G139" s="40">
        <v>11</v>
      </c>
      <c r="H139" s="40">
        <v>19</v>
      </c>
      <c r="I139" s="40">
        <v>14</v>
      </c>
      <c r="J139" s="40">
        <v>307</v>
      </c>
      <c r="K139" s="41">
        <v>294</v>
      </c>
      <c r="L139" s="40">
        <v>37.08</v>
      </c>
    </row>
    <row r="140" spans="1:12" ht="15" x14ac:dyDescent="0.25">
      <c r="A140" s="23"/>
      <c r="B140" s="15"/>
      <c r="C140" s="11"/>
      <c r="D140" s="6" t="s">
        <v>21</v>
      </c>
      <c r="E140" s="42" t="s">
        <v>68</v>
      </c>
      <c r="F140" s="43">
        <v>150</v>
      </c>
      <c r="G140" s="43">
        <v>5</v>
      </c>
      <c r="H140" s="43">
        <v>4</v>
      </c>
      <c r="I140" s="43">
        <v>26</v>
      </c>
      <c r="J140" s="43">
        <v>195</v>
      </c>
      <c r="K140" s="44">
        <v>309</v>
      </c>
      <c r="L140" s="43">
        <v>8.15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</v>
      </c>
      <c r="H141" s="43">
        <v>0</v>
      </c>
      <c r="I141" s="43">
        <v>20</v>
      </c>
      <c r="J141" s="43">
        <v>122</v>
      </c>
      <c r="K141" s="44">
        <v>388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</v>
      </c>
      <c r="H142" s="43">
        <v>0</v>
      </c>
      <c r="I142" s="43">
        <v>17</v>
      </c>
      <c r="J142" s="43">
        <v>82</v>
      </c>
      <c r="K142" s="44">
        <v>1</v>
      </c>
      <c r="L142" s="43">
        <v>3.53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260</v>
      </c>
      <c r="G143" s="43">
        <v>0</v>
      </c>
      <c r="H143" s="43">
        <v>0</v>
      </c>
      <c r="I143" s="43">
        <v>0</v>
      </c>
      <c r="J143" s="43">
        <v>47</v>
      </c>
      <c r="K143" s="44"/>
      <c r="L143" s="43">
        <v>41.52</v>
      </c>
    </row>
    <row r="144" spans="1:12" ht="15" x14ac:dyDescent="0.25">
      <c r="A144" s="23"/>
      <c r="B144" s="15"/>
      <c r="C144" s="11"/>
      <c r="D144" s="6" t="s">
        <v>26</v>
      </c>
      <c r="E144" s="42" t="s">
        <v>61</v>
      </c>
      <c r="F144" s="43">
        <v>60</v>
      </c>
      <c r="G144" s="43">
        <v>0</v>
      </c>
      <c r="H144" s="43">
        <v>0</v>
      </c>
      <c r="I144" s="43">
        <v>4</v>
      </c>
      <c r="J144" s="43">
        <v>8</v>
      </c>
      <c r="K144" s="44">
        <v>54</v>
      </c>
      <c r="L144" s="43">
        <v>2.37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795</v>
      </c>
      <c r="G146" s="19">
        <f t="shared" ref="G146:J146" si="70">SUM(G139:G145)</f>
        <v>19</v>
      </c>
      <c r="H146" s="19">
        <f t="shared" si="70"/>
        <v>23</v>
      </c>
      <c r="I146" s="19">
        <f t="shared" si="70"/>
        <v>81</v>
      </c>
      <c r="J146" s="19">
        <f t="shared" si="70"/>
        <v>761</v>
      </c>
      <c r="K146" s="25"/>
      <c r="L146" s="19">
        <v>104.62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795</v>
      </c>
      <c r="G157" s="32">
        <f t="shared" ref="G157" si="73">G146+G156</f>
        <v>19</v>
      </c>
      <c r="H157" s="32">
        <f t="shared" ref="H157" si="74">H146+H156</f>
        <v>23</v>
      </c>
      <c r="I157" s="32">
        <f t="shared" ref="I157" si="75">I146+I156</f>
        <v>81</v>
      </c>
      <c r="J157" s="32">
        <f t="shared" ref="J157:L157" si="76">J146+J156</f>
        <v>761</v>
      </c>
      <c r="K157" s="32"/>
      <c r="L157" s="32">
        <f t="shared" si="76"/>
        <v>104.62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170</v>
      </c>
      <c r="G158" s="40">
        <v>16</v>
      </c>
      <c r="H158" s="40">
        <v>19</v>
      </c>
      <c r="I158" s="40">
        <v>58</v>
      </c>
      <c r="J158" s="40">
        <v>491</v>
      </c>
      <c r="K158" s="41">
        <v>223</v>
      </c>
      <c r="L158" s="40">
        <v>55.84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15</v>
      </c>
      <c r="J160" s="43">
        <v>60</v>
      </c>
      <c r="K160" s="44">
        <v>376</v>
      </c>
      <c r="L160" s="43">
        <v>1.94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3</v>
      </c>
      <c r="H161" s="43">
        <v>0</v>
      </c>
      <c r="I161" s="43">
        <v>17</v>
      </c>
      <c r="J161" s="43">
        <v>82</v>
      </c>
      <c r="K161" s="44">
        <v>1</v>
      </c>
      <c r="L161" s="43">
        <v>3.53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220</v>
      </c>
      <c r="G162" s="43">
        <v>0</v>
      </c>
      <c r="H162" s="43">
        <v>0</v>
      </c>
      <c r="I162" s="43">
        <v>0</v>
      </c>
      <c r="J162" s="43">
        <v>47</v>
      </c>
      <c r="K162" s="44"/>
      <c r="L162" s="43">
        <v>27.94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625</v>
      </c>
      <c r="G165" s="19">
        <f t="shared" ref="G165:J165" si="77">SUM(G158:G164)</f>
        <v>19</v>
      </c>
      <c r="H165" s="19">
        <f t="shared" si="77"/>
        <v>19</v>
      </c>
      <c r="I165" s="19">
        <f t="shared" si="77"/>
        <v>90</v>
      </c>
      <c r="J165" s="19">
        <f t="shared" si="77"/>
        <v>680</v>
      </c>
      <c r="K165" s="25"/>
      <c r="L165" s="19">
        <f t="shared" ref="L165" si="78">SUM(L158:L164)</f>
        <v>89.25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625</v>
      </c>
      <c r="G176" s="32">
        <f t="shared" ref="G176" si="81">G165+G175</f>
        <v>19</v>
      </c>
      <c r="H176" s="32">
        <f t="shared" ref="H176" si="82">H165+H175</f>
        <v>19</v>
      </c>
      <c r="I176" s="32">
        <f t="shared" ref="I176" si="83">I165+I175</f>
        <v>90</v>
      </c>
      <c r="J176" s="32">
        <f t="shared" ref="J176:L176" si="84">J165+J175</f>
        <v>680</v>
      </c>
      <c r="K176" s="32"/>
      <c r="L176" s="32">
        <f t="shared" si="84"/>
        <v>89.25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90</v>
      </c>
      <c r="G177" s="40">
        <v>10</v>
      </c>
      <c r="H177" s="40">
        <v>14</v>
      </c>
      <c r="I177" s="40">
        <v>9</v>
      </c>
      <c r="J177" s="40">
        <v>135</v>
      </c>
      <c r="K177" s="41">
        <v>278</v>
      </c>
      <c r="L177" s="40">
        <v>37.619999999999997</v>
      </c>
    </row>
    <row r="178" spans="1:12" ht="15" x14ac:dyDescent="0.25">
      <c r="A178" s="23"/>
      <c r="B178" s="15"/>
      <c r="C178" s="11"/>
      <c r="D178" s="6" t="s">
        <v>21</v>
      </c>
      <c r="E178" s="42" t="s">
        <v>68</v>
      </c>
      <c r="F178" s="43">
        <v>150</v>
      </c>
      <c r="G178" s="43">
        <v>5</v>
      </c>
      <c r="H178" s="43">
        <v>4</v>
      </c>
      <c r="I178" s="43">
        <v>26</v>
      </c>
      <c r="J178" s="43">
        <v>195</v>
      </c>
      <c r="K178" s="44">
        <v>309</v>
      </c>
      <c r="L178" s="43">
        <v>8.15</v>
      </c>
    </row>
    <row r="179" spans="1:12" ht="15" x14ac:dyDescent="0.25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</v>
      </c>
      <c r="H179" s="43">
        <v>0</v>
      </c>
      <c r="I179" s="43">
        <v>30</v>
      </c>
      <c r="J179" s="43">
        <v>132</v>
      </c>
      <c r="K179" s="44">
        <v>349</v>
      </c>
      <c r="L179" s="43">
        <v>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35</v>
      </c>
      <c r="G180" s="43">
        <v>3</v>
      </c>
      <c r="H180" s="43">
        <v>0</v>
      </c>
      <c r="I180" s="43">
        <v>17</v>
      </c>
      <c r="J180" s="43">
        <v>82</v>
      </c>
      <c r="K180" s="44">
        <v>1</v>
      </c>
      <c r="L180" s="43">
        <v>3.53</v>
      </c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148</v>
      </c>
      <c r="G181" s="43">
        <v>0</v>
      </c>
      <c r="H181" s="43">
        <v>0</v>
      </c>
      <c r="I181" s="43">
        <v>0</v>
      </c>
      <c r="J181" s="43">
        <v>47</v>
      </c>
      <c r="K181" s="44"/>
      <c r="L181" s="43">
        <v>28.65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623</v>
      </c>
      <c r="G184" s="19">
        <f t="shared" ref="G184:J184" si="85">SUM(G177:G183)</f>
        <v>18</v>
      </c>
      <c r="H184" s="19">
        <f t="shared" si="85"/>
        <v>18</v>
      </c>
      <c r="I184" s="19">
        <f t="shared" si="85"/>
        <v>82</v>
      </c>
      <c r="J184" s="19">
        <f t="shared" si="85"/>
        <v>591</v>
      </c>
      <c r="K184" s="25"/>
      <c r="L184" s="19">
        <f t="shared" ref="L184" si="86">SUM(L177:L183)</f>
        <v>82.949999999999989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623</v>
      </c>
      <c r="G195" s="32">
        <f t="shared" ref="G195" si="89">G184+G194</f>
        <v>18</v>
      </c>
      <c r="H195" s="32">
        <f t="shared" ref="H195" si="90">H184+H194</f>
        <v>18</v>
      </c>
      <c r="I195" s="32">
        <f t="shared" ref="I195" si="91">I184+I194</f>
        <v>82</v>
      </c>
      <c r="J195" s="32">
        <f t="shared" ref="J195:L195" si="92">J184+J194</f>
        <v>591</v>
      </c>
      <c r="K195" s="32"/>
      <c r="L195" s="32">
        <f t="shared" si="92"/>
        <v>82.949999999999989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591.79999999999995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18.8</v>
      </c>
      <c r="H196" s="34">
        <f t="shared" si="93"/>
        <v>18.2</v>
      </c>
      <c r="I196" s="34">
        <f t="shared" si="93"/>
        <v>89.8</v>
      </c>
      <c r="J196" s="34">
        <f t="shared" si="93"/>
        <v>669.4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79.646000000000001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2023-11-10T09:08:05Z</cp:lastPrinted>
  <dcterms:created xsi:type="dcterms:W3CDTF">2022-05-16T14:23:56Z</dcterms:created>
  <dcterms:modified xsi:type="dcterms:W3CDTF">2025-01-17T05:49:18Z</dcterms:modified>
</cp:coreProperties>
</file>